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1кв" sheetId="29" r:id="rId1"/>
  </sheets>
  <definedNames>
    <definedName name="_xlnm.Print_Area" localSheetId="0">'1кв'!$A$1:$E$56</definedName>
  </definedNames>
  <calcPr calcId="152511"/>
</workbook>
</file>

<file path=xl/calcChain.xml><?xml version="1.0" encoding="utf-8"?>
<calcChain xmlns="http://schemas.openxmlformats.org/spreadsheetml/2006/main">
  <c r="E29" i="29" l="1"/>
  <c r="E31" i="29"/>
  <c r="E34" i="29"/>
  <c r="E30" i="29"/>
  <c r="E23" i="29" l="1"/>
  <c r="E22" i="29"/>
  <c r="E36" i="29" s="1"/>
  <c r="B55" i="29" l="1"/>
  <c r="B56" i="29" s="1"/>
</calcChain>
</file>

<file path=xl/sharedStrings.xml><?xml version="1.0" encoding="utf-8"?>
<sst xmlns="http://schemas.openxmlformats.org/spreadsheetml/2006/main" count="83" uniqueCount="65">
  <si>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</si>
  <si>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</si>
  <si>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</si>
  <si>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</si>
  <si>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</si>
  <si>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</si>
  <si>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</si>
  <si>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</si>
  <si>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</si>
  <si>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</si>
  <si>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</si>
  <si>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</si>
  <si>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</si>
  <si>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</si>
  <si>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</si>
  <si>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</si>
  <si>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</si>
  <si>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</si>
  <si>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</si>
  <si>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</si>
  <si>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</si>
  <si>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</si>
  <si>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</si>
  <si>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</si>
  <si>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</si>
  <si>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</si>
  <si>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</si>
  <si>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</si>
  <si>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</si>
  <si>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</si>
  <si>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</si>
  <si>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</si>
  <si>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</si>
  <si>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</si>
  <si>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</si>
  <si>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Услуги по содержанию многоквартирного дома 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</si>
  <si>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</si>
  <si>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</si>
  <si>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</si>
  <si>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</si>
  <si>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</si>
  <si>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</si>
  <si>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г. Россошь, пер.Шмидта,9</t>
  </si>
  <si>
    <t>Общая площадь квартир - 2797,2 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</si>
  <si>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</si>
  <si>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 от   01.07.2022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</si>
  <si>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</si>
  <si>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</si>
  <si>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</si>
  <si>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Левадной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</si>
  <si>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20.08.2024 г.</t>
    </r>
  </si>
  <si>
    <t>Заказчик - Собственники МКД, в лице председателя совета МКД Левадной О.И.</t>
  </si>
  <si>
    <t>за 1 квартал 2025 года</t>
  </si>
  <si>
    <t>31.03.2025 г.</t>
  </si>
  <si>
    <t>Замена стояка КНС (кв.24)</t>
  </si>
  <si>
    <t>Замена стояка ХВС (кв.2,6,10,14,18)</t>
  </si>
  <si>
    <t>Замена запорной арматуры ХВС (смета)</t>
  </si>
  <si>
    <t>Замена стояков ХВС, ГВС, КНС с подвала до 2 этажа</t>
  </si>
  <si>
    <t xml:space="preserve">январь </t>
  </si>
  <si>
    <t>февраль</t>
  </si>
  <si>
    <t>март</t>
  </si>
  <si>
    <t>ч/ч</t>
  </si>
  <si>
    <t>Предъявлено населению 239239,14</t>
  </si>
  <si>
    <t>Замена запорной арматуры ГВС (смета)</t>
  </si>
  <si>
    <t xml:space="preserve">           2. Всего за период с "01" 01  2025 г. по "31" 03 2025 г. выполнено работ (оказано услуг) на общую сумму триста девять тысяч семьсот двадцать пять рублей 13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</si>
</sst>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8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/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43" zoomScaleSheetLayoutView="100" workbookViewId="0">
      <selection activeCell="G37" sqref="G37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42" t="s">
        <v>9</v>
      </c>
      <c r="B1" s="42"/>
      <c r="C1" s="42"/>
      <c r="D1" s="42"/>
      <c r="E1" s="42"/>
    </row>
    <row r="2" spans="1:5" ht="33.75" customHeight="1" x14ac:dyDescent="0.25">
      <c r="A2" s="43" t="s">
        <v>10</v>
      </c>
      <c r="B2" s="44"/>
      <c r="C2" s="44"/>
      <c r="D2" s="44"/>
      <c r="E2" s="44"/>
    </row>
    <row r="3" spans="1:5" x14ac:dyDescent="0.25">
      <c r="A3" s="45" t="s">
        <v>52</v>
      </c>
      <c r="B3" s="45"/>
      <c r="C3" s="45"/>
      <c r="D3" s="45"/>
      <c r="E3" s="45"/>
    </row>
    <row r="4" spans="1:5" s="1" customFormat="1" ht="15.75" x14ac:dyDescent="0.25">
      <c r="A4" s="19" t="s">
        <v>11</v>
      </c>
      <c r="B4" s="4"/>
      <c r="C4" s="4"/>
      <c r="D4" s="23"/>
      <c r="E4" s="22" t="s">
        <v>53</v>
      </c>
    </row>
    <row r="5" spans="1:5" ht="12" customHeight="1" x14ac:dyDescent="0.25">
      <c r="A5" s="30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46" t="s">
        <v>42</v>
      </c>
      <c r="B7" s="46"/>
      <c r="C7" s="46"/>
      <c r="D7" s="46"/>
      <c r="E7" s="46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6" t="s">
        <v>49</v>
      </c>
      <c r="B9" s="36"/>
      <c r="C9" s="36"/>
      <c r="D9" s="36"/>
      <c r="E9" s="36"/>
    </row>
    <row r="10" spans="1:5" x14ac:dyDescent="0.25">
      <c r="A10" s="39" t="s">
        <v>26</v>
      </c>
      <c r="B10" s="39"/>
      <c r="C10" s="39"/>
      <c r="D10" s="39"/>
      <c r="E10" s="39"/>
    </row>
    <row r="11" spans="1:5" ht="30.75" customHeight="1" x14ac:dyDescent="0.25">
      <c r="A11" s="36" t="s">
        <v>50</v>
      </c>
      <c r="B11" s="36"/>
      <c r="C11" s="36"/>
      <c r="D11" s="36"/>
      <c r="E11" s="36"/>
    </row>
    <row r="12" spans="1:5" x14ac:dyDescent="0.25">
      <c r="A12" s="40" t="s">
        <v>12</v>
      </c>
      <c r="B12" s="41"/>
      <c r="C12" s="41"/>
      <c r="D12" s="41"/>
      <c r="E12" s="41"/>
    </row>
    <row r="13" spans="1:5" x14ac:dyDescent="0.25">
      <c r="A13" s="36" t="s">
        <v>19</v>
      </c>
      <c r="B13" s="36"/>
      <c r="C13" s="36"/>
      <c r="D13" s="36"/>
      <c r="E13" s="36"/>
    </row>
    <row r="14" spans="1:5" x14ac:dyDescent="0.25">
      <c r="A14" s="40" t="s">
        <v>2</v>
      </c>
      <c r="B14" s="41"/>
      <c r="C14" s="41"/>
      <c r="D14" s="41"/>
      <c r="E14" s="41"/>
    </row>
    <row r="15" spans="1:5" x14ac:dyDescent="0.25">
      <c r="A15" s="36" t="s">
        <v>46</v>
      </c>
      <c r="B15" s="36"/>
      <c r="C15" s="36"/>
      <c r="D15" s="36"/>
      <c r="E15" s="36"/>
    </row>
    <row r="16" spans="1:5" x14ac:dyDescent="0.25">
      <c r="A16" s="40" t="s">
        <v>13</v>
      </c>
      <c r="B16" s="41"/>
      <c r="C16" s="41"/>
      <c r="D16" s="41"/>
      <c r="E16" s="41"/>
    </row>
    <row r="17" spans="1:7" ht="30" customHeight="1" x14ac:dyDescent="0.25">
      <c r="A17" s="36" t="s">
        <v>14</v>
      </c>
      <c r="B17" s="36"/>
      <c r="C17" s="36"/>
      <c r="D17" s="36"/>
      <c r="E17" s="36"/>
    </row>
    <row r="18" spans="1:7" ht="62.25" customHeight="1" x14ac:dyDescent="0.25">
      <c r="A18" s="36" t="s">
        <v>45</v>
      </c>
      <c r="B18" s="36"/>
      <c r="C18" s="36"/>
      <c r="D18" s="36"/>
      <c r="E18" s="36"/>
    </row>
    <row r="19" spans="1:7" ht="29.25" customHeight="1" x14ac:dyDescent="0.25">
      <c r="A19" s="38" t="s">
        <v>44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v>2797.2</v>
      </c>
      <c r="G20" s="2">
        <v>3</v>
      </c>
    </row>
    <row r="21" spans="1:7" ht="114.75" x14ac:dyDescent="0.25">
      <c r="A21" s="8" t="s">
        <v>27</v>
      </c>
      <c r="B21" s="8" t="s">
        <v>8</v>
      </c>
      <c r="C21" s="8" t="s">
        <v>3</v>
      </c>
      <c r="D21" s="8" t="s">
        <v>28</v>
      </c>
      <c r="E21" s="8" t="s">
        <v>7</v>
      </c>
    </row>
    <row r="22" spans="1:7" ht="38.25" x14ac:dyDescent="0.25">
      <c r="A22" s="6" t="s">
        <v>35</v>
      </c>
      <c r="B22" s="8" t="s">
        <v>34</v>
      </c>
      <c r="C22" s="3" t="s">
        <v>4</v>
      </c>
      <c r="D22" s="3">
        <v>17.97</v>
      </c>
      <c r="E22" s="7">
        <f>D22*F20*G20</f>
        <v>150797.05199999997</v>
      </c>
      <c r="G22" s="17"/>
    </row>
    <row r="23" spans="1:7" x14ac:dyDescent="0.25">
      <c r="A23" s="6" t="s">
        <v>31</v>
      </c>
      <c r="B23" s="8" t="s">
        <v>20</v>
      </c>
      <c r="C23" s="3" t="s">
        <v>4</v>
      </c>
      <c r="D23" s="3">
        <v>6.51</v>
      </c>
      <c r="E23" s="7">
        <f>D23*F20*G20</f>
        <v>54629.315999999992</v>
      </c>
      <c r="G23" s="17"/>
    </row>
    <row r="24" spans="1:7" ht="30" x14ac:dyDescent="0.25">
      <c r="A24" s="6" t="s">
        <v>36</v>
      </c>
      <c r="B24" s="8" t="s">
        <v>47</v>
      </c>
      <c r="C24" s="3" t="s">
        <v>37</v>
      </c>
      <c r="D24" s="3"/>
      <c r="E24" s="7">
        <v>0</v>
      </c>
      <c r="G24" s="17"/>
    </row>
    <row r="25" spans="1:7" x14ac:dyDescent="0.25">
      <c r="A25" s="6" t="s">
        <v>40</v>
      </c>
      <c r="B25" s="8" t="s">
        <v>47</v>
      </c>
      <c r="C25" s="3" t="s">
        <v>22</v>
      </c>
      <c r="D25" s="3"/>
      <c r="E25" s="18">
        <v>5017.04</v>
      </c>
      <c r="G25" s="17"/>
    </row>
    <row r="26" spans="1:7" x14ac:dyDescent="0.25">
      <c r="A26" s="6" t="s">
        <v>41</v>
      </c>
      <c r="B26" s="8" t="s">
        <v>47</v>
      </c>
      <c r="C26" s="3" t="s">
        <v>22</v>
      </c>
      <c r="D26" s="3"/>
      <c r="E26" s="18">
        <v>6303.1</v>
      </c>
      <c r="G26" s="17"/>
    </row>
    <row r="27" spans="1:7" x14ac:dyDescent="0.25">
      <c r="A27" s="6" t="s">
        <v>38</v>
      </c>
      <c r="B27" s="8" t="s">
        <v>47</v>
      </c>
      <c r="C27" s="3" t="s">
        <v>22</v>
      </c>
      <c r="D27" s="3"/>
      <c r="E27" s="18">
        <v>4831.87</v>
      </c>
      <c r="G27" s="17"/>
    </row>
    <row r="28" spans="1:7" x14ac:dyDescent="0.25">
      <c r="A28" s="6" t="s">
        <v>39</v>
      </c>
      <c r="B28" s="8" t="s">
        <v>47</v>
      </c>
      <c r="C28" s="3" t="s">
        <v>22</v>
      </c>
      <c r="D28" s="3"/>
      <c r="E28" s="18">
        <v>0</v>
      </c>
      <c r="G28" s="17"/>
    </row>
    <row r="29" spans="1:7" x14ac:dyDescent="0.25">
      <c r="A29" s="6" t="s">
        <v>21</v>
      </c>
      <c r="B29" s="8" t="s">
        <v>47</v>
      </c>
      <c r="C29" s="3" t="s">
        <v>22</v>
      </c>
      <c r="D29" s="3"/>
      <c r="E29" s="18">
        <f>12596.91+4634.2</f>
        <v>17231.11</v>
      </c>
      <c r="G29" s="17"/>
    </row>
    <row r="30" spans="1:7" x14ac:dyDescent="0.25">
      <c r="A30" s="6" t="s">
        <v>54</v>
      </c>
      <c r="B30" s="8" t="s">
        <v>58</v>
      </c>
      <c r="C30" s="3" t="s">
        <v>61</v>
      </c>
      <c r="D30" s="3">
        <v>16</v>
      </c>
      <c r="E30" s="18">
        <f>D30*333.76</f>
        <v>5340.16</v>
      </c>
      <c r="G30" s="17"/>
    </row>
    <row r="31" spans="1:7" s="26" customFormat="1" x14ac:dyDescent="0.25">
      <c r="A31" s="20" t="s">
        <v>55</v>
      </c>
      <c r="B31" s="24" t="s">
        <v>59</v>
      </c>
      <c r="C31" s="25" t="s">
        <v>61</v>
      </c>
      <c r="D31" s="25">
        <v>44</v>
      </c>
      <c r="E31" s="18">
        <f t="shared" ref="E31:E34" si="0">D31*333.76</f>
        <v>14685.439999999999</v>
      </c>
    </row>
    <row r="32" spans="1:7" s="26" customFormat="1" ht="30" x14ac:dyDescent="0.25">
      <c r="A32" s="20" t="s">
        <v>56</v>
      </c>
      <c r="B32" s="24" t="s">
        <v>59</v>
      </c>
      <c r="C32" s="25" t="s">
        <v>22</v>
      </c>
      <c r="D32" s="25"/>
      <c r="E32" s="18">
        <v>20492.8</v>
      </c>
    </row>
    <row r="33" spans="1:7" s="26" customFormat="1" ht="30" x14ac:dyDescent="0.25">
      <c r="A33" s="20" t="s">
        <v>63</v>
      </c>
      <c r="B33" s="24" t="s">
        <v>59</v>
      </c>
      <c r="C33" s="25" t="s">
        <v>22</v>
      </c>
      <c r="D33" s="25"/>
      <c r="E33" s="18">
        <v>22387</v>
      </c>
    </row>
    <row r="34" spans="1:7" s="26" customFormat="1" ht="30" x14ac:dyDescent="0.25">
      <c r="A34" s="20" t="s">
        <v>57</v>
      </c>
      <c r="B34" s="24" t="s">
        <v>60</v>
      </c>
      <c r="C34" s="25" t="s">
        <v>61</v>
      </c>
      <c r="D34" s="25">
        <v>24</v>
      </c>
      <c r="E34" s="18">
        <f t="shared" si="0"/>
        <v>8010.24</v>
      </c>
    </row>
    <row r="35" spans="1:7" x14ac:dyDescent="0.25">
      <c r="A35" s="20"/>
      <c r="B35" s="8"/>
      <c r="C35" s="21"/>
      <c r="D35" s="32"/>
      <c r="E35" s="7"/>
      <c r="G35" s="17"/>
    </row>
    <row r="36" spans="1:7" s="13" customFormat="1" ht="14.25" x14ac:dyDescent="0.2">
      <c r="A36" s="9" t="s">
        <v>23</v>
      </c>
      <c r="B36" s="10"/>
      <c r="C36" s="11"/>
      <c r="D36" s="11"/>
      <c r="E36" s="12">
        <f>SUM(E22:E35)</f>
        <v>309725.12799999997</v>
      </c>
    </row>
    <row r="38" spans="1:7" ht="29.25" customHeight="1" x14ac:dyDescent="0.25">
      <c r="A38" s="35" t="s">
        <v>64</v>
      </c>
      <c r="B38" s="35"/>
      <c r="C38" s="35"/>
      <c r="D38" s="35"/>
      <c r="E38" s="35"/>
    </row>
    <row r="39" spans="1:7" ht="29.25" customHeight="1" x14ac:dyDescent="0.25">
      <c r="A39" s="36" t="s">
        <v>18</v>
      </c>
      <c r="B39" s="36"/>
      <c r="C39" s="36"/>
      <c r="D39" s="36"/>
      <c r="E39" s="36"/>
    </row>
    <row r="40" spans="1:7" x14ac:dyDescent="0.25">
      <c r="A40" s="36" t="s">
        <v>17</v>
      </c>
      <c r="B40" s="36"/>
      <c r="C40" s="36"/>
      <c r="D40" s="36"/>
      <c r="E40" s="36"/>
    </row>
    <row r="41" spans="1:7" ht="29.25" customHeight="1" x14ac:dyDescent="0.25">
      <c r="A41" s="36" t="s">
        <v>24</v>
      </c>
      <c r="B41" s="36"/>
      <c r="C41" s="36"/>
      <c r="D41" s="36"/>
      <c r="E41" s="36"/>
    </row>
    <row r="42" spans="1:7" ht="29.25" customHeight="1" x14ac:dyDescent="0.25">
      <c r="A42" s="28"/>
      <c r="B42" s="28"/>
      <c r="C42" s="28"/>
      <c r="D42" s="28"/>
      <c r="E42" s="28"/>
    </row>
    <row r="43" spans="1:7" x14ac:dyDescent="0.25">
      <c r="A43" s="37" t="s">
        <v>5</v>
      </c>
      <c r="B43" s="37"/>
      <c r="C43" s="37"/>
      <c r="D43" s="37"/>
      <c r="E43" s="37"/>
    </row>
    <row r="44" spans="1:7" x14ac:dyDescent="0.25">
      <c r="A44" s="36" t="s">
        <v>15</v>
      </c>
      <c r="B44" s="36"/>
      <c r="C44" s="36"/>
      <c r="D44" s="36"/>
      <c r="E44" s="36"/>
    </row>
    <row r="45" spans="1:7" ht="12" customHeight="1" x14ac:dyDescent="0.25">
      <c r="A45" s="33" t="s">
        <v>48</v>
      </c>
      <c r="B45" s="33"/>
      <c r="C45" s="33"/>
      <c r="D45" s="33"/>
      <c r="E45" s="33"/>
    </row>
    <row r="46" spans="1:7" x14ac:dyDescent="0.25">
      <c r="B46" s="34" t="s">
        <v>16</v>
      </c>
      <c r="C46" s="34"/>
      <c r="D46" s="34"/>
      <c r="E46" s="5" t="s">
        <v>6</v>
      </c>
    </row>
    <row r="47" spans="1:7" x14ac:dyDescent="0.25">
      <c r="A47" s="29"/>
      <c r="B47" s="29"/>
      <c r="C47" s="29"/>
      <c r="D47" s="29"/>
      <c r="E47" s="29"/>
    </row>
    <row r="48" spans="1:7" ht="14.25" customHeight="1" x14ac:dyDescent="0.25">
      <c r="A48" s="33" t="s">
        <v>51</v>
      </c>
      <c r="B48" s="33"/>
      <c r="C48" s="33"/>
      <c r="D48" s="33"/>
      <c r="E48" s="33"/>
    </row>
    <row r="49" spans="1:5" x14ac:dyDescent="0.25">
      <c r="B49" s="34" t="s">
        <v>16</v>
      </c>
      <c r="C49" s="34"/>
      <c r="D49" s="34"/>
      <c r="E49" s="5" t="s">
        <v>6</v>
      </c>
    </row>
    <row r="50" spans="1:5" x14ac:dyDescent="0.25">
      <c r="A50" s="27" t="s">
        <v>43</v>
      </c>
    </row>
    <row r="51" spans="1:5" x14ac:dyDescent="0.25">
      <c r="A51" s="13" t="s">
        <v>25</v>
      </c>
    </row>
    <row r="52" spans="1:5" x14ac:dyDescent="0.25">
      <c r="A52" s="2" t="s">
        <v>33</v>
      </c>
      <c r="B52" s="14">
        <v>-61380.85</v>
      </c>
    </row>
    <row r="53" spans="1:5" x14ac:dyDescent="0.25">
      <c r="A53" s="31" t="s">
        <v>62</v>
      </c>
      <c r="B53" s="15"/>
    </row>
    <row r="54" spans="1:5" x14ac:dyDescent="0.25">
      <c r="A54" s="2" t="s">
        <v>30</v>
      </c>
      <c r="B54" s="15">
        <v>240601.44</v>
      </c>
    </row>
    <row r="55" spans="1:5" x14ac:dyDescent="0.25">
      <c r="A55" s="2" t="s">
        <v>29</v>
      </c>
      <c r="B55" s="15">
        <f>E36</f>
        <v>309725.12799999997</v>
      </c>
    </row>
    <row r="56" spans="1:5" x14ac:dyDescent="0.25">
      <c r="A56" s="16" t="s">
        <v>32</v>
      </c>
      <c r="B56" s="14">
        <f>B52+B54-B55</f>
        <v>-130504.53799999997</v>
      </c>
    </row>
    <row r="58" spans="1:5" x14ac:dyDescent="0.25">
      <c r="B58" s="2">
        <v>-61380.85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5:E45"/>
    <mergeCell ref="B46:D46"/>
    <mergeCell ref="A48:E48"/>
    <mergeCell ref="B49:D49"/>
    <mergeCell ref="A38:E38"/>
    <mergeCell ref="A39:E39"/>
    <mergeCell ref="A40:E40"/>
    <mergeCell ref="A41:E41"/>
    <mergeCell ref="A43:E43"/>
    <mergeCell ref="A44:E44"/>
  </mergeCells>
  <printOptions horizontalCentered="1"/>
  <pageMargins left="0.31496062992125984" right="0.31496062992125984" top="0.5511811023622047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2025-05-13T10:17:19Z</dcterms:modified>
</cp:coreProperties>
</file>